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4955" windowHeight="7995"/>
  </bookViews>
  <sheets>
    <sheet name="115上學雜費" sheetId="2" r:id="rId1"/>
    <sheet name="115上代辦費" sheetId="3" r:id="rId2"/>
  </sheets>
  <definedNames>
    <definedName name="_xlnm.Print_Area" localSheetId="0">'115上學雜費'!$A$1:$I$10</definedName>
  </definedNames>
  <calcPr calcId="144525"/>
</workbook>
</file>

<file path=xl/calcChain.xml><?xml version="1.0" encoding="utf-8"?>
<calcChain xmlns="http://schemas.openxmlformats.org/spreadsheetml/2006/main">
  <c r="I7" i="2" l="1"/>
  <c r="I6" i="2"/>
  <c r="I5" i="2"/>
  <c r="I4" i="2"/>
  <c r="I9" i="2"/>
  <c r="I10" i="2"/>
  <c r="I8" i="2"/>
  <c r="J4" i="3" l="1"/>
  <c r="J5" i="3"/>
  <c r="J6" i="3"/>
  <c r="J7" i="3"/>
  <c r="J8" i="3"/>
  <c r="J9" i="3"/>
  <c r="J3" i="3"/>
  <c r="H5" i="2"/>
  <c r="H6" i="2"/>
  <c r="H7" i="2"/>
  <c r="H8" i="2"/>
  <c r="H9" i="2"/>
  <c r="H10" i="2"/>
  <c r="H4" i="2"/>
</calcChain>
</file>

<file path=xl/sharedStrings.xml><?xml version="1.0" encoding="utf-8"?>
<sst xmlns="http://schemas.openxmlformats.org/spreadsheetml/2006/main" count="42" uniqueCount="28">
  <si>
    <t>年級</t>
  </si>
  <si>
    <t>班別</t>
  </si>
  <si>
    <t>科別</t>
  </si>
  <si>
    <t>學費</t>
  </si>
  <si>
    <t>雜費</t>
  </si>
  <si>
    <t>實習實驗費</t>
  </si>
  <si>
    <t>電腦使用費</t>
  </si>
  <si>
    <t>班級費</t>
  </si>
  <si>
    <t>家長會費</t>
  </si>
  <si>
    <t>冷氣維護費</t>
  </si>
  <si>
    <t>畢業紀念冊 (多退少補)</t>
  </si>
  <si>
    <t>正規班</t>
  </si>
  <si>
    <t>汽車</t>
  </si>
  <si>
    <t>電機</t>
  </si>
  <si>
    <t>資訊</t>
  </si>
  <si>
    <t>餐管</t>
  </si>
  <si>
    <t>建教班</t>
  </si>
  <si>
    <t>廣設</t>
  </si>
  <si>
    <t>書籍費      (多退少補)</t>
    <phoneticPr fontId="4" type="noConversion"/>
  </si>
  <si>
    <t xml:space="preserve">學生平安保險費 (多退少補)   </t>
    <phoneticPr fontId="4" type="noConversion"/>
  </si>
  <si>
    <t>三年級</t>
    <phoneticPr fontId="4" type="noConversion"/>
  </si>
  <si>
    <t>三年級</t>
    <phoneticPr fontId="4" type="noConversion"/>
  </si>
  <si>
    <t>合計</t>
    <phoneticPr fontId="4" type="noConversion"/>
  </si>
  <si>
    <t>合計</t>
    <phoneticPr fontId="4" type="noConversion"/>
  </si>
  <si>
    <t>教育部補助金額</t>
    <phoneticPr fontId="4" type="noConversion"/>
  </si>
  <si>
    <t>備   註</t>
    <phoneticPr fontId="4" type="noConversion"/>
  </si>
  <si>
    <t>高英工商職業學校115學年度第1學期學雜費明細表</t>
    <phoneticPr fontId="4" type="noConversion"/>
  </si>
  <si>
    <t xml:space="preserve">   高英工商職業學校115學年度第1學期代辦費明細表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</si>
</sst>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0_ "/>
    <numFmt numFmtId="177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標楷體"/>
      <family val="4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1" xfId="2" applyFont="1" applyFill="1" applyBorder="1" applyAlignment="1">
      <alignment horizontal="center" vertical="center"/>
    </xf>
    <xf numFmtId="0" fontId="3" fillId="0" borderId="0" xfId="3">
      <alignment vertical="center"/>
    </xf>
    <xf numFmtId="0" fontId="1" fillId="0" borderId="1" xfId="2" applyFont="1" applyBorder="1" applyAlignment="1">
      <alignment horizontal="center" vertical="center"/>
    </xf>
    <xf numFmtId="176" fontId="1" fillId="0" borderId="1" xfId="2" applyNumberFormat="1" applyFont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/>
    </xf>
    <xf numFmtId="0" fontId="1" fillId="0" borderId="0" xfId="2" applyFont="1" applyFill="1" applyBorder="1">
      <alignment vertical="center"/>
    </xf>
    <xf numFmtId="0" fontId="2" fillId="0" borderId="0" xfId="2" applyFont="1" applyFill="1" applyBorder="1">
      <alignment vertical="center"/>
    </xf>
    <xf numFmtId="0" fontId="1" fillId="0" borderId="0" xfId="2" applyFont="1" applyBorder="1">
      <alignment vertical="center"/>
    </xf>
    <xf numFmtId="176" fontId="1" fillId="0" borderId="0" xfId="2" applyNumberFormat="1" applyFont="1" applyBorder="1">
      <alignment vertical="center"/>
    </xf>
    <xf numFmtId="0" fontId="1" fillId="0" borderId="1" xfId="2" applyFont="1" applyBorder="1" applyAlignment="1">
      <alignment horizontal="center" vertical="center" wrapText="1"/>
    </xf>
    <xf numFmtId="177" fontId="1" fillId="0" borderId="1" xfId="4" applyNumberFormat="1" applyFont="1" applyBorder="1" applyAlignment="1">
      <alignment horizontal="center" vertical="center"/>
    </xf>
    <xf numFmtId="177" fontId="1" fillId="0" borderId="1" xfId="4" applyNumberFormat="1" applyFont="1" applyBorder="1" applyAlignment="1">
      <alignment horizontal="center" vertical="center" wrapText="1"/>
    </xf>
    <xf numFmtId="177" fontId="1" fillId="2" borderId="1" xfId="4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177" fontId="1" fillId="0" borderId="0" xfId="4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1" fillId="2" borderId="2" xfId="2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2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177" fontId="1" fillId="0" borderId="2" xfId="4" applyNumberFormat="1" applyFont="1" applyFill="1" applyBorder="1" applyAlignment="1">
      <alignment horizontal="center" vertical="center"/>
    </xf>
    <xf numFmtId="177" fontId="1" fillId="0" borderId="4" xfId="4" applyNumberFormat="1" applyFont="1" applyFill="1" applyBorder="1" applyAlignment="1">
      <alignment horizontal="center" vertical="center"/>
    </xf>
    <xf numFmtId="177" fontId="1" fillId="0" borderId="2" xfId="4" applyNumberFormat="1" applyFont="1" applyBorder="1" applyAlignment="1">
      <alignment horizontal="center" vertical="center" wrapText="1"/>
    </xf>
    <xf numFmtId="177" fontId="1" fillId="0" borderId="4" xfId="4" applyNumberFormat="1" applyFont="1" applyBorder="1" applyAlignment="1">
      <alignment horizontal="center" vertical="center" wrapText="1"/>
    </xf>
    <xf numFmtId="0" fontId="1" fillId="2" borderId="2" xfId="2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0" fontId="1" fillId="2" borderId="4" xfId="2" applyFill="1" applyBorder="1" applyAlignment="1">
      <alignment horizontal="center" vertical="center"/>
    </xf>
    <xf numFmtId="0" fontId="1" fillId="2" borderId="4" xfId="2" applyFill="1" applyBorder="1" applyAlignment="1">
      <alignment horizontal="center" vertical="center"/>
    </xf>
  </cellXfs>
  <cellStyles count="5">
    <cellStyle name="一般" xfId="0" builtinId="0"/>
    <cellStyle name="一般 2" xfId="2"/>
    <cellStyle name="一般 3" xfId="3"/>
    <cellStyle name="一般 4" xfId="1"/>
    <cellStyle name="千分位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selection activeCell="G15" sqref="G15"/>
    </sheetView>
  </sheetViews>
  <sheetFormatPr defaultRowHeight="16.5" x14ac:dyDescent="0.25"/>
  <cols>
    <col min="4" max="5" width="9" customWidth="1"/>
    <col min="6" max="6" width="11.625" customWidth="1"/>
    <col min="7" max="8" width="11.375" customWidth="1"/>
    <col min="9" max="9" width="16.625" bestFit="1" customWidth="1"/>
  </cols>
  <sheetData>
    <row r="1" spans="1:12" ht="27.75" x14ac:dyDescent="0.25">
      <c r="A1" s="7"/>
      <c r="B1" s="8" t="s">
        <v>26</v>
      </c>
      <c r="D1" s="7"/>
      <c r="E1" s="9"/>
      <c r="F1" s="9"/>
      <c r="G1" s="9"/>
      <c r="H1" s="9"/>
      <c r="I1" s="9"/>
    </row>
    <row r="2" spans="1:12" ht="20.100000000000001" customHeight="1" x14ac:dyDescent="0.25">
      <c r="A2" s="21" t="s">
        <v>0</v>
      </c>
      <c r="B2" s="21" t="s">
        <v>1</v>
      </c>
      <c r="C2" s="23" t="s">
        <v>2</v>
      </c>
      <c r="D2" s="25" t="s">
        <v>3</v>
      </c>
      <c r="E2" s="25" t="s">
        <v>4</v>
      </c>
      <c r="F2" s="25" t="s">
        <v>5</v>
      </c>
      <c r="G2" s="27" t="s">
        <v>6</v>
      </c>
      <c r="H2" s="27" t="s">
        <v>22</v>
      </c>
      <c r="I2" s="5" t="s">
        <v>25</v>
      </c>
    </row>
    <row r="3" spans="1:12" ht="20.100000000000001" customHeight="1" x14ac:dyDescent="0.25">
      <c r="A3" s="22"/>
      <c r="B3" s="22"/>
      <c r="C3" s="24"/>
      <c r="D3" s="26"/>
      <c r="E3" s="26"/>
      <c r="F3" s="26"/>
      <c r="G3" s="28"/>
      <c r="H3" s="28"/>
      <c r="I3" s="13" t="s">
        <v>24</v>
      </c>
    </row>
    <row r="4" spans="1:12" ht="20.100000000000001" customHeight="1" x14ac:dyDescent="0.25">
      <c r="A4" s="29" t="s">
        <v>21</v>
      </c>
      <c r="B4" s="29" t="s">
        <v>11</v>
      </c>
      <c r="C4" s="6" t="s">
        <v>12</v>
      </c>
      <c r="D4" s="12">
        <v>26162</v>
      </c>
      <c r="E4" s="12">
        <v>3365</v>
      </c>
      <c r="F4" s="14">
        <v>2970</v>
      </c>
      <c r="G4" s="12"/>
      <c r="H4" s="12">
        <f>SUM(D4:G4)</f>
        <v>32497</v>
      </c>
      <c r="I4" s="15">
        <f>D4</f>
        <v>26162</v>
      </c>
      <c r="L4" s="18"/>
    </row>
    <row r="5" spans="1:12" ht="20.100000000000001" customHeight="1" x14ac:dyDescent="0.25">
      <c r="A5" s="30"/>
      <c r="B5" s="31"/>
      <c r="C5" s="6" t="s">
        <v>14</v>
      </c>
      <c r="D5" s="12">
        <v>26162</v>
      </c>
      <c r="E5" s="12">
        <v>3365</v>
      </c>
      <c r="F5" s="14">
        <v>2970</v>
      </c>
      <c r="G5" s="12"/>
      <c r="H5" s="12">
        <f t="shared" ref="H5:H10" si="0">SUM(D5:G5)</f>
        <v>32497</v>
      </c>
      <c r="I5" s="15">
        <f t="shared" ref="I5:I7" si="1">D5</f>
        <v>26162</v>
      </c>
      <c r="L5" s="18"/>
    </row>
    <row r="6" spans="1:12" ht="20.100000000000001" customHeight="1" x14ac:dyDescent="0.25">
      <c r="A6" s="30"/>
      <c r="B6" s="31"/>
      <c r="C6" s="6" t="s">
        <v>17</v>
      </c>
      <c r="D6" s="12">
        <v>26162</v>
      </c>
      <c r="E6" s="12">
        <v>3300</v>
      </c>
      <c r="F6" s="14">
        <v>2970</v>
      </c>
      <c r="G6" s="12"/>
      <c r="H6" s="12">
        <f t="shared" si="0"/>
        <v>32432</v>
      </c>
      <c r="I6" s="15">
        <f t="shared" si="1"/>
        <v>26162</v>
      </c>
      <c r="L6" s="18"/>
    </row>
    <row r="7" spans="1:12" ht="20.100000000000001" customHeight="1" x14ac:dyDescent="0.25">
      <c r="A7" s="30"/>
      <c r="B7" s="31"/>
      <c r="C7" s="6" t="s">
        <v>15</v>
      </c>
      <c r="D7" s="12">
        <v>26162</v>
      </c>
      <c r="E7" s="12">
        <v>3365</v>
      </c>
      <c r="F7" s="14">
        <v>2970</v>
      </c>
      <c r="G7" s="12"/>
      <c r="H7" s="12">
        <f t="shared" si="0"/>
        <v>32497</v>
      </c>
      <c r="I7" s="15">
        <f t="shared" si="1"/>
        <v>26162</v>
      </c>
      <c r="L7" s="18"/>
    </row>
    <row r="8" spans="1:12" ht="20.100000000000001" customHeight="1" x14ac:dyDescent="0.25">
      <c r="A8" s="30"/>
      <c r="B8" s="29" t="s">
        <v>16</v>
      </c>
      <c r="C8" s="6" t="s">
        <v>12</v>
      </c>
      <c r="D8" s="12">
        <v>26162</v>
      </c>
      <c r="E8" s="12">
        <v>2525</v>
      </c>
      <c r="F8" s="14">
        <v>1980</v>
      </c>
      <c r="G8" s="12"/>
      <c r="H8" s="12">
        <f t="shared" si="0"/>
        <v>30667</v>
      </c>
      <c r="I8" s="15">
        <f>D8+E8</f>
        <v>28687</v>
      </c>
      <c r="L8" s="18"/>
    </row>
    <row r="9" spans="1:12" ht="20.100000000000001" customHeight="1" x14ac:dyDescent="0.25">
      <c r="A9" s="30"/>
      <c r="B9" s="30"/>
      <c r="C9" s="6" t="s">
        <v>13</v>
      </c>
      <c r="D9" s="12">
        <v>26162</v>
      </c>
      <c r="E9" s="12">
        <v>2525</v>
      </c>
      <c r="F9" s="14">
        <v>1980</v>
      </c>
      <c r="G9" s="12"/>
      <c r="H9" s="12">
        <f t="shared" si="0"/>
        <v>30667</v>
      </c>
      <c r="I9" s="15">
        <f t="shared" ref="I9:I10" si="2">D9+E9</f>
        <v>28687</v>
      </c>
      <c r="L9" s="18"/>
    </row>
    <row r="10" spans="1:12" ht="20.100000000000001" customHeight="1" x14ac:dyDescent="0.25">
      <c r="A10" s="33"/>
      <c r="B10" s="33"/>
      <c r="C10" s="6" t="s">
        <v>15</v>
      </c>
      <c r="D10" s="12">
        <v>26162</v>
      </c>
      <c r="E10" s="12">
        <v>2525</v>
      </c>
      <c r="F10" s="12">
        <v>1980</v>
      </c>
      <c r="G10" s="12"/>
      <c r="H10" s="12">
        <f t="shared" si="0"/>
        <v>30667</v>
      </c>
      <c r="I10" s="15">
        <f t="shared" si="2"/>
        <v>28687</v>
      </c>
      <c r="L10" s="18"/>
    </row>
  </sheetData>
  <mergeCells count="11">
    <mergeCell ref="B4:B7"/>
    <mergeCell ref="A4:A10"/>
    <mergeCell ref="F2:F3"/>
    <mergeCell ref="G2:G3"/>
    <mergeCell ref="H2:H3"/>
    <mergeCell ref="B8:B10"/>
    <mergeCell ref="A2:A3"/>
    <mergeCell ref="B2:B3"/>
    <mergeCell ref="C2:C3"/>
    <mergeCell ref="D2:D3"/>
    <mergeCell ref="E2:E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selection activeCell="E15" sqref="E15"/>
    </sheetView>
  </sheetViews>
  <sheetFormatPr defaultRowHeight="16.5" x14ac:dyDescent="0.25"/>
  <cols>
    <col min="4" max="5" width="9.25" bestFit="1" customWidth="1"/>
    <col min="6" max="6" width="17.25" customWidth="1"/>
    <col min="7" max="7" width="10.875" bestFit="1" customWidth="1"/>
    <col min="8" max="8" width="11.625" bestFit="1" customWidth="1"/>
    <col min="9" max="9" width="12.75" customWidth="1"/>
    <col min="10" max="10" width="13.625" customWidth="1"/>
  </cols>
  <sheetData>
    <row r="1" spans="1:10" ht="27.75" x14ac:dyDescent="0.25">
      <c r="A1" s="7"/>
      <c r="B1" s="8" t="s">
        <v>27</v>
      </c>
      <c r="D1" s="9"/>
      <c r="E1" s="9"/>
      <c r="F1" s="9"/>
      <c r="G1" s="10"/>
      <c r="H1" s="3"/>
      <c r="I1" s="1"/>
      <c r="J1" s="1"/>
    </row>
    <row r="2" spans="1:10" ht="33" x14ac:dyDescent="0.25">
      <c r="A2" s="4" t="s">
        <v>0</v>
      </c>
      <c r="B2" s="4" t="s">
        <v>1</v>
      </c>
      <c r="C2" s="2" t="s">
        <v>2</v>
      </c>
      <c r="D2" s="4" t="s">
        <v>7</v>
      </c>
      <c r="E2" s="4" t="s">
        <v>8</v>
      </c>
      <c r="F2" s="11" t="s">
        <v>19</v>
      </c>
      <c r="G2" s="11" t="s">
        <v>18</v>
      </c>
      <c r="H2" s="4" t="s">
        <v>9</v>
      </c>
      <c r="I2" s="5" t="s">
        <v>10</v>
      </c>
      <c r="J2" s="5" t="s">
        <v>23</v>
      </c>
    </row>
    <row r="3" spans="1:10" x14ac:dyDescent="0.25">
      <c r="A3" s="19"/>
      <c r="B3" s="29" t="s">
        <v>11</v>
      </c>
      <c r="C3" s="6" t="s">
        <v>12</v>
      </c>
      <c r="D3" s="12">
        <v>50</v>
      </c>
      <c r="E3" s="12">
        <v>100</v>
      </c>
      <c r="F3" s="12">
        <v>266</v>
      </c>
      <c r="G3" s="12">
        <v>4150</v>
      </c>
      <c r="H3" s="12">
        <v>700</v>
      </c>
      <c r="I3" s="12">
        <v>760</v>
      </c>
      <c r="J3" s="12">
        <f>SUM(D3:I3)</f>
        <v>6026</v>
      </c>
    </row>
    <row r="4" spans="1:10" x14ac:dyDescent="0.25">
      <c r="A4" s="20"/>
      <c r="B4" s="31"/>
      <c r="C4" s="6" t="s">
        <v>14</v>
      </c>
      <c r="D4" s="12">
        <v>50</v>
      </c>
      <c r="E4" s="12">
        <v>100</v>
      </c>
      <c r="F4" s="12">
        <v>266</v>
      </c>
      <c r="G4" s="12">
        <v>3980</v>
      </c>
      <c r="H4" s="12">
        <v>700</v>
      </c>
      <c r="I4" s="12">
        <v>760</v>
      </c>
      <c r="J4" s="12">
        <f t="shared" ref="J4:J9" si="0">SUM(D4:I4)</f>
        <v>5856</v>
      </c>
    </row>
    <row r="5" spans="1:10" x14ac:dyDescent="0.25">
      <c r="A5" s="20"/>
      <c r="B5" s="31"/>
      <c r="C5" s="6" t="s">
        <v>17</v>
      </c>
      <c r="D5" s="12">
        <v>50</v>
      </c>
      <c r="E5" s="12">
        <v>100</v>
      </c>
      <c r="F5" s="12">
        <v>266</v>
      </c>
      <c r="G5" s="12">
        <v>4450</v>
      </c>
      <c r="H5" s="12">
        <v>700</v>
      </c>
      <c r="I5" s="12">
        <v>760</v>
      </c>
      <c r="J5" s="12">
        <f t="shared" si="0"/>
        <v>6326</v>
      </c>
    </row>
    <row r="6" spans="1:10" x14ac:dyDescent="0.25">
      <c r="A6" s="20"/>
      <c r="B6" s="31"/>
      <c r="C6" s="6" t="s">
        <v>15</v>
      </c>
      <c r="D6" s="12">
        <v>50</v>
      </c>
      <c r="E6" s="12">
        <v>100</v>
      </c>
      <c r="F6" s="12">
        <v>266</v>
      </c>
      <c r="G6" s="12">
        <v>4240</v>
      </c>
      <c r="H6" s="12">
        <v>700</v>
      </c>
      <c r="I6" s="12">
        <v>760</v>
      </c>
      <c r="J6" s="12">
        <f t="shared" si="0"/>
        <v>6116</v>
      </c>
    </row>
    <row r="7" spans="1:10" x14ac:dyDescent="0.25">
      <c r="A7" s="20" t="s">
        <v>20</v>
      </c>
      <c r="B7" s="29" t="s">
        <v>16</v>
      </c>
      <c r="C7" s="6" t="s">
        <v>12</v>
      </c>
      <c r="D7" s="12">
        <v>50</v>
      </c>
      <c r="E7" s="12">
        <v>100</v>
      </c>
      <c r="F7" s="12">
        <v>266</v>
      </c>
      <c r="G7" s="12">
        <v>2770</v>
      </c>
      <c r="H7" s="12">
        <v>700</v>
      </c>
      <c r="I7" s="12">
        <v>760</v>
      </c>
      <c r="J7" s="12">
        <f t="shared" si="0"/>
        <v>4646</v>
      </c>
    </row>
    <row r="8" spans="1:10" x14ac:dyDescent="0.25">
      <c r="A8" s="20"/>
      <c r="B8" s="30"/>
      <c r="C8" s="6" t="s">
        <v>13</v>
      </c>
      <c r="D8" s="12">
        <v>50</v>
      </c>
      <c r="E8" s="12">
        <v>100</v>
      </c>
      <c r="F8" s="12">
        <v>266</v>
      </c>
      <c r="G8" s="12">
        <v>2770</v>
      </c>
      <c r="H8" s="12">
        <v>700</v>
      </c>
      <c r="I8" s="12">
        <v>760</v>
      </c>
      <c r="J8" s="12">
        <f t="shared" si="0"/>
        <v>4646</v>
      </c>
    </row>
    <row r="9" spans="1:10" x14ac:dyDescent="0.25">
      <c r="A9" s="32"/>
      <c r="B9" s="33"/>
      <c r="C9" s="6" t="s">
        <v>15</v>
      </c>
      <c r="D9" s="12">
        <v>50</v>
      </c>
      <c r="E9" s="12">
        <v>100</v>
      </c>
      <c r="F9" s="12">
        <v>266</v>
      </c>
      <c r="G9" s="12">
        <v>2780</v>
      </c>
      <c r="H9" s="12">
        <v>700</v>
      </c>
      <c r="I9" s="12">
        <v>760</v>
      </c>
      <c r="J9" s="12">
        <f t="shared" si="0"/>
        <v>4656</v>
      </c>
    </row>
    <row r="10" spans="1:10" x14ac:dyDescent="0.25">
      <c r="F10" s="16"/>
      <c r="G10" s="17"/>
    </row>
  </sheetData>
  <mergeCells count="2">
    <mergeCell ref="B3:B6"/>
    <mergeCell ref="B7:B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115上學雜費</vt:lpstr>
      <vt:lpstr>115上代辦費</vt:lpstr>
      <vt:lpstr>'115上學雜費'!Print_Area</vt:lpstr>
    </vt:vector>
  </TitlesOfParts>
  <Company>高英工商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Su</dc:creator>
  <cp:lastModifiedBy>user</cp:lastModifiedBy>
  <cp:lastPrinted>2020-08-10T01:52:11Z</cp:lastPrinted>
  <dcterms:created xsi:type="dcterms:W3CDTF">2015-08-04T06:26:26Z</dcterms:created>
  <dcterms:modified xsi:type="dcterms:W3CDTF">2026-07-31T03:37:13Z</dcterms:modified>
</cp:coreProperties>
</file>